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194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  <sheet name="текущий ремонт" sheetId="5" r:id="rId4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E6"/>
  <c r="E5"/>
  <c r="E4"/>
  <c r="E3"/>
  <c r="F9" i="5"/>
  <c r="F3"/>
  <c r="E8" i="1" l="1"/>
</calcChain>
</file>

<file path=xl/sharedStrings.xml><?xml version="1.0" encoding="utf-8"?>
<sst xmlns="http://schemas.openxmlformats.org/spreadsheetml/2006/main" count="64" uniqueCount="47">
  <si>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</si>
  <si>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</si>
  <si>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</si>
  <si>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</si>
  <si>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</si>
  <si>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</si>
  <si>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</si>
  <si>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</si>
  <si>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</si>
  <si>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</si>
  <si>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</si>
  <si>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</si>
  <si>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</si>
  <si>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</si>
  <si>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</si>
  <si>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</si>
  <si>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Итого:</t>
  </si>
  <si>
    <t>Запланированные работы по текущему ремонту:</t>
  </si>
  <si>
    <t>ед.изм</t>
  </si>
  <si>
    <t>Цена за единицу</t>
  </si>
  <si>
    <t>Объем работ</t>
  </si>
  <si>
    <t>Итого стоимость, руб.</t>
  </si>
  <si>
    <t>Итого работ</t>
  </si>
  <si>
    <t>ремонт фасада (цоколя)</t>
  </si>
  <si>
    <t>м2</t>
  </si>
  <si>
    <t>ремонт кровли</t>
  </si>
  <si>
    <t>ремонт фасада (штукатурка)</t>
  </si>
  <si>
    <t>асфальтировка тротуара</t>
  </si>
  <si>
    <t>ремонт лестничных клеток</t>
  </si>
  <si>
    <t>ремонт карниза</t>
  </si>
  <si>
    <t>м.п.</t>
  </si>
  <si>
    <t>ремонт отмосток</t>
  </si>
  <si>
    <t>Биллинг</t>
  </si>
  <si>
    <t>Содержание и ремонт конструктивных элементов зданий и кровель</t>
  </si>
  <si>
    <t>4,81</t>
  </si>
  <si>
    <t>Содержание и ремонт внутридомовых инженерных сетей</t>
  </si>
  <si>
    <t>Санитарное обслуживание многоквартирных жилых домов</t>
  </si>
  <si>
    <t>4,20</t>
  </si>
  <si>
    <t>2,80</t>
  </si>
  <si>
    <t>Устранение аварий и выполнение заявок населения</t>
  </si>
  <si>
    <t>3,35</t>
  </si>
  <si>
    <t>2,84</t>
  </si>
  <si>
    <t>18,00</t>
  </si>
  <si>
    <t>4146,80</t>
  </si>
  <si>
    <t>ремонт трубопроводов  отопления</t>
  </si>
  <si>
    <t>ремонт трубопроводов  ХВС</t>
  </si>
  <si>
    <t>12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</si>
</sst>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3" fillId="0" borderId="1" xfId="0" applyFont="1" applyBorder="1"/>
    <xf numFmtId="0" fontId="0" fillId="0" borderId="5" xfId="0" applyBorder="1"/>
    <xf numFmtId="0" fontId="7" fillId="0" borderId="1" xfId="0" applyFont="1" applyBorder="1" applyAlignment="1">
      <alignment horizontal="center"/>
    </xf>
    <xf numFmtId="0" fontId="0" fillId="0" borderId="6" xfId="0" applyBorder="1"/>
    <xf numFmtId="0" fontId="0" fillId="0" borderId="1" xfId="0" applyFont="1" applyBorder="1"/>
    <xf numFmtId="0" fontId="7" fillId="0" borderId="7" xfId="0" applyFont="1" applyBorder="1"/>
    <xf numFmtId="0" fontId="0" fillId="0" borderId="4" xfId="0" applyBorder="1"/>
    <xf numFmtId="49" fontId="0" fillId="0" borderId="4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0" fontId="0" fillId="0" borderId="3" xfId="0" applyBorder="1"/>
    <xf numFmtId="49" fontId="0" fillId="0" borderId="3" xfId="0" applyNumberFormat="1" applyBorder="1"/>
    <xf numFmtId="49" fontId="0" fillId="0" borderId="10" xfId="0" applyNumberFormat="1" applyBorder="1"/>
    <xf numFmtId="17" fontId="6" fillId="5" borderId="1" xfId="3" applyNumberFormat="1" applyFill="1" applyBorder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/>
    <xf numFmtId="0" fontId="5" fillId="0" borderId="1" xfId="0" applyFont="1" applyBorder="1" applyAlignment="1"/>
    <xf numFmtId="0" fontId="5" fillId="0" borderId="3" xfId="0" applyFont="1" applyBorder="1" applyAlignment="1">
      <alignment horizontal="center" wrapText="1"/>
    </xf>
    <xf numFmtId="0" fontId="0" fillId="0" borderId="4" xfId="0" applyBorder="1" applyAlignment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8"/>
  <sheetViews>
    <sheetView tabSelected="1" workbookViewId="0">
      <pane ySplit="2" topLeftCell="A3" activePane="bottomLeft" state="frozen"/>
      <selection pane="bottomLeft" activeCell="C16" sqref="C16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26"/>
      <c r="B1" s="26"/>
      <c r="C1" s="26"/>
      <c r="D1" s="26"/>
      <c r="E1" s="26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1" customFormat="1" ht="60" customHeight="1">
      <c r="A2" s="3" t="s">
        <v>8</v>
      </c>
      <c r="B2" s="4" t="s">
        <v>9</v>
      </c>
      <c r="C2" s="4" t="s">
        <v>14</v>
      </c>
      <c r="D2" s="4" t="s">
        <v>15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33</v>
      </c>
      <c r="B3" s="6" t="s">
        <v>34</v>
      </c>
      <c r="C3" s="6" t="s">
        <v>43</v>
      </c>
      <c r="D3" s="6" t="s">
        <v>46</v>
      </c>
      <c r="E3" s="6">
        <f>B3*C3*D3</f>
        <v>239353.296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35</v>
      </c>
      <c r="B4" s="6" t="s">
        <v>37</v>
      </c>
      <c r="C4" s="6" t="s">
        <v>43</v>
      </c>
      <c r="D4" s="6" t="s">
        <v>46</v>
      </c>
      <c r="E4" s="6">
        <f t="shared" ref="E4:E7" si="0">B4*C4*D4</f>
        <v>208998.72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9" t="s">
        <v>36</v>
      </c>
      <c r="B5" s="6" t="s">
        <v>38</v>
      </c>
      <c r="C5" s="6" t="s">
        <v>43</v>
      </c>
      <c r="D5" s="6" t="s">
        <v>46</v>
      </c>
      <c r="E5" s="6">
        <f t="shared" si="0"/>
        <v>139332.48000000001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5" t="s">
        <v>39</v>
      </c>
      <c r="B6" s="16" t="s">
        <v>40</v>
      </c>
      <c r="C6" s="17" t="s">
        <v>43</v>
      </c>
      <c r="D6" s="18" t="s">
        <v>46</v>
      </c>
      <c r="E6" s="16">
        <f t="shared" si="0"/>
        <v>166701.35999999999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19" t="s">
        <v>32</v>
      </c>
      <c r="B7" s="20" t="s">
        <v>41</v>
      </c>
      <c r="C7" s="18" t="s">
        <v>43</v>
      </c>
      <c r="D7" s="21" t="s">
        <v>46</v>
      </c>
      <c r="E7" s="20">
        <f t="shared" si="0"/>
        <v>141322.94399999999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5" t="s">
        <v>16</v>
      </c>
      <c r="B8" s="6" t="s">
        <v>42</v>
      </c>
      <c r="C8" s="6"/>
      <c r="D8" s="6"/>
      <c r="E8" s="6">
        <f>SUM(E3:E7)</f>
        <v>895708.8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>
      <formula1>Справочник_работ_и_услуг</formula1>
    </dataValidation>
    <dataValidation type="list" allowBlank="1" showInputMessage="1" showErrorMessage="1" sqref="A3:A4 A6:A65528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2"/>
  <sheetViews>
    <sheetView workbookViewId="0">
      <selection activeCell="D16" sqref="D16"/>
    </sheetView>
  </sheetViews>
  <sheetFormatPr defaultRowHeight="15"/>
  <cols>
    <col min="1" max="1" width="38.140625" customWidth="1"/>
    <col min="2" max="2" width="8.140625" customWidth="1"/>
    <col min="3" max="3" width="10" customWidth="1"/>
    <col min="4" max="4" width="10.5703125" customWidth="1"/>
    <col min="5" max="5" width="10.85546875" customWidth="1"/>
    <col min="6" max="6" width="10.5703125" customWidth="1"/>
  </cols>
  <sheetData>
    <row r="1" spans="1:18" ht="30" customHeight="1">
      <c r="A1" s="29" t="s">
        <v>17</v>
      </c>
      <c r="B1" s="29" t="s">
        <v>18</v>
      </c>
      <c r="C1" s="29" t="s">
        <v>19</v>
      </c>
      <c r="D1" s="29" t="s">
        <v>20</v>
      </c>
      <c r="E1" s="29" t="s">
        <v>21</v>
      </c>
      <c r="F1" s="29" t="s">
        <v>22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>
      <c r="A2" s="30"/>
      <c r="B2" s="31"/>
      <c r="C2" s="31"/>
      <c r="D2" s="32"/>
      <c r="E2" s="33"/>
      <c r="F2" s="33"/>
      <c r="G2" s="22">
        <v>45658</v>
      </c>
      <c r="H2" s="22">
        <v>45689</v>
      </c>
      <c r="I2" s="22">
        <v>45717</v>
      </c>
      <c r="J2" s="22">
        <v>45748</v>
      </c>
      <c r="K2" s="22">
        <v>45778</v>
      </c>
      <c r="L2" s="22">
        <v>45809</v>
      </c>
      <c r="M2" s="22">
        <v>45839</v>
      </c>
      <c r="N2" s="22">
        <v>45870</v>
      </c>
      <c r="O2" s="22">
        <v>45901</v>
      </c>
      <c r="P2" s="22">
        <v>45931</v>
      </c>
      <c r="Q2" s="22">
        <v>45962</v>
      </c>
      <c r="R2" s="22">
        <v>45992</v>
      </c>
    </row>
    <row r="3" spans="1:18">
      <c r="A3" s="10" t="s">
        <v>23</v>
      </c>
      <c r="B3" s="11" t="s">
        <v>24</v>
      </c>
      <c r="C3" s="11"/>
      <c r="D3" s="11">
        <v>1</v>
      </c>
      <c r="E3" s="12"/>
      <c r="F3" s="5">
        <f>SUM(G3:R3)</f>
        <v>1</v>
      </c>
      <c r="G3" s="5"/>
      <c r="H3" s="5"/>
      <c r="I3" s="5"/>
      <c r="J3" s="5"/>
      <c r="K3" s="5"/>
      <c r="L3" s="5"/>
      <c r="M3" s="5"/>
      <c r="N3" s="5"/>
      <c r="O3" s="5"/>
      <c r="P3" s="5"/>
      <c r="Q3" s="5">
        <v>1</v>
      </c>
      <c r="R3" s="5"/>
    </row>
    <row r="4" spans="1:18">
      <c r="A4" s="10" t="s">
        <v>25</v>
      </c>
      <c r="B4" s="23" t="s">
        <v>24</v>
      </c>
      <c r="C4" s="13"/>
      <c r="D4" s="24">
        <v>2</v>
      </c>
      <c r="E4" s="12"/>
      <c r="F4" s="5">
        <v>2</v>
      </c>
      <c r="G4" s="5"/>
      <c r="H4" s="5"/>
      <c r="I4" s="5"/>
      <c r="J4" s="5"/>
      <c r="K4" s="5"/>
      <c r="L4" s="5"/>
      <c r="M4" s="5"/>
      <c r="N4" s="5">
        <v>1</v>
      </c>
      <c r="O4" s="5">
        <v>1</v>
      </c>
      <c r="P4" s="5"/>
      <c r="Q4" s="5"/>
      <c r="R4" s="5"/>
    </row>
    <row r="5" spans="1:18">
      <c r="A5" s="10" t="s">
        <v>26</v>
      </c>
      <c r="B5" s="11" t="s">
        <v>24</v>
      </c>
      <c r="C5" s="11"/>
      <c r="D5" s="11"/>
      <c r="E5" s="12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>
      <c r="A6" s="10" t="s">
        <v>27</v>
      </c>
      <c r="B6" s="11" t="s">
        <v>24</v>
      </c>
      <c r="C6" s="11"/>
      <c r="D6" s="11"/>
      <c r="E6" s="1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>
      <c r="A7" s="10" t="s">
        <v>28</v>
      </c>
      <c r="B7" s="11" t="s">
        <v>24</v>
      </c>
      <c r="C7" s="11"/>
      <c r="D7" s="11"/>
      <c r="E7" s="12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>
      <c r="A8" s="10" t="s">
        <v>29</v>
      </c>
      <c r="B8" s="11" t="s">
        <v>24</v>
      </c>
      <c r="C8" s="11"/>
      <c r="D8" s="11"/>
      <c r="E8" s="1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>
      <c r="A9" s="14" t="s">
        <v>45</v>
      </c>
      <c r="B9" s="11" t="s">
        <v>30</v>
      </c>
      <c r="C9" s="11"/>
      <c r="D9" s="11">
        <v>2</v>
      </c>
      <c r="E9" s="12"/>
      <c r="F9" s="5">
        <f t="shared" ref="F9" si="0">SUM(G9:R9)</f>
        <v>2</v>
      </c>
      <c r="G9" s="5"/>
      <c r="H9" s="5"/>
      <c r="I9" s="5"/>
      <c r="J9" s="5"/>
      <c r="K9" s="5"/>
      <c r="L9" s="5"/>
      <c r="M9" s="5">
        <v>1</v>
      </c>
      <c r="N9" s="5">
        <v>1</v>
      </c>
      <c r="O9" s="5"/>
      <c r="P9" s="5"/>
      <c r="Q9" s="5"/>
      <c r="R9" s="5"/>
    </row>
    <row r="10" spans="1:18">
      <c r="A10" s="14" t="s">
        <v>31</v>
      </c>
      <c r="B10" s="11" t="s">
        <v>24</v>
      </c>
      <c r="C10" s="11"/>
      <c r="D10" s="11">
        <v>5</v>
      </c>
      <c r="E10" s="12"/>
      <c r="F10" s="5">
        <v>5</v>
      </c>
      <c r="G10" s="5"/>
      <c r="H10" s="5"/>
      <c r="I10" s="5"/>
      <c r="J10" s="5"/>
      <c r="K10" s="5"/>
      <c r="L10" s="5"/>
      <c r="M10" s="5"/>
      <c r="N10" s="5">
        <v>5</v>
      </c>
      <c r="O10" s="5"/>
      <c r="P10" s="5"/>
      <c r="Q10" s="5"/>
      <c r="R10" s="5"/>
    </row>
    <row r="11" spans="1:18">
      <c r="A11" s="5" t="s">
        <v>44</v>
      </c>
      <c r="B11" s="25" t="s">
        <v>30</v>
      </c>
      <c r="C11" s="5"/>
      <c r="D11" s="25">
        <v>12</v>
      </c>
      <c r="E11" s="5"/>
      <c r="F11" s="5">
        <v>12</v>
      </c>
      <c r="G11" s="5"/>
      <c r="H11" s="5"/>
      <c r="I11" s="5"/>
      <c r="J11" s="5"/>
      <c r="K11" s="5"/>
      <c r="L11" s="5"/>
      <c r="M11" s="5">
        <v>4</v>
      </c>
      <c r="N11" s="5">
        <v>2</v>
      </c>
      <c r="O11" s="5">
        <v>6</v>
      </c>
      <c r="P11" s="5"/>
      <c r="Q11" s="5"/>
      <c r="R11" s="5"/>
    </row>
    <row r="12" spans="1:18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</sheetData>
  <mergeCells count="7">
    <mergeCell ref="G1:R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работ и услуг</vt:lpstr>
      <vt:lpstr>ОпцииПеречня</vt:lpstr>
      <vt:lpstr>conf</vt:lpstr>
      <vt:lpstr>текущий ремонт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2025-02-17T11:38:00Z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