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B0A8069D-0E53-42EE-A9A8-213DDBA0AB51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E8" i="1"/>
  <c r="E7" i="1"/>
  <c r="E6" i="1"/>
  <c r="E5" i="1"/>
  <c r="E4" i="1"/>
  <c r="E10" i="1" s="1"/>
  <c r="E3" i="1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<sst xmlns="http://schemas.openxmlformats.org/spreadsheetml/2006/main" count="48" uniqueCount="34">
  <si>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</si>
  <si>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</si>
  <si>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</si>
  <si>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</si>
  <si>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</si>
  <si>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</si>
  <si>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</si>
  <si>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</si>
  <si>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</si>
  <si>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</si>
  <si>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</si>
  <si>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</si>
  <si>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</si>
  <si>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</si>
  <si>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</si>
  <si>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</si>
  <si>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</si>
  <si>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</si>
  <si>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</si>
  <si>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</si>
  <si>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</si>
  <si>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935,5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</si>
  <si>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</si>
  <si>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</si>
  <si>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</si>
  <si>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</si>
  <si>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</si>
  <si>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 xml:space="preserve">Уборка мест общего пользования </t>
  </si>
  <si>
    <t>2,78</t>
  </si>
  <si>
    <t>Управление многоквартирным домом</t>
  </si>
  <si>
    <t>5,08</t>
  </si>
  <si>
    <t>Дератизация,дезинсекция</t>
  </si>
  <si>
    <t>0,97</t>
  </si>
  <si>
    <t>17,84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</si>
</sst>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3" fillId="0" borderId="1" xfId="0" applyFont="1" applyBorder="1"/>
    <xf numFmtId="0" fontId="6" fillId="4" borderId="0" xfId="3" applyFill="1"/>
    <xf numFmtId="0" fontId="0" fillId="0" borderId="2" xfId="0" applyBorder="1"/>
    <xf numFmtId="49" fontId="0" fillId="0" borderId="2" xfId="0" applyNumberFormat="1" applyBorder="1"/>
    <xf numFmtId="0" fontId="0" fillId="0" borderId="0" xfId="0" applyAlignment="1">
      <alignment horizontal="center"/>
    </xf>
    <xf numFmtId="0" fontId="5" fillId="0" borderId="0" xfId="0" applyFo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0"/>
  <sheetViews>
    <sheetView tabSelected="1" workbookViewId="0">
      <pane ySplit="2" topLeftCell="A3" activePane="bottomLeft" state="frozen"/>
      <selection pane="bottomLeft" sqref="A1:XFD1048576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1"/>
      <c r="B1" s="11"/>
      <c r="C1" s="11"/>
      <c r="D1" s="11"/>
      <c r="E1" s="11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21</v>
      </c>
      <c r="D3" s="6" t="s">
        <v>15</v>
      </c>
      <c r="E3" s="6">
        <f>B3*C3*D3</f>
        <v>21104.880000000001</v>
      </c>
    </row>
    <row r="4" spans="1:17" x14ac:dyDescent="0.25">
      <c r="A4" s="5" t="s">
        <v>18</v>
      </c>
      <c r="B4" s="6" t="s">
        <v>22</v>
      </c>
      <c r="C4" s="6" t="s">
        <v>21</v>
      </c>
      <c r="D4" s="6" t="s">
        <v>15</v>
      </c>
      <c r="E4" s="6">
        <f t="shared" ref="E4:E9" si="0">B4*C4*D4</f>
        <v>30534.720000000001</v>
      </c>
    </row>
    <row r="5" spans="1:17" x14ac:dyDescent="0.25">
      <c r="A5" s="7" t="s">
        <v>23</v>
      </c>
      <c r="B5" s="6" t="s">
        <v>24</v>
      </c>
      <c r="C5" s="6" t="s">
        <v>21</v>
      </c>
      <c r="D5" s="6" t="s">
        <v>15</v>
      </c>
      <c r="E5" s="6">
        <f t="shared" si="0"/>
        <v>4153.62</v>
      </c>
    </row>
    <row r="6" spans="1:17" x14ac:dyDescent="0.25">
      <c r="A6" s="5" t="s">
        <v>25</v>
      </c>
      <c r="B6" s="6" t="s">
        <v>26</v>
      </c>
      <c r="C6" s="6" t="s">
        <v>21</v>
      </c>
      <c r="D6" s="6" t="s">
        <v>15</v>
      </c>
      <c r="E6" s="6">
        <f t="shared" si="0"/>
        <v>45353.04</v>
      </c>
    </row>
    <row r="7" spans="1:17" x14ac:dyDescent="0.25">
      <c r="A7" s="9" t="s">
        <v>27</v>
      </c>
      <c r="B7" s="10" t="s">
        <v>28</v>
      </c>
      <c r="C7" s="6" t="s">
        <v>21</v>
      </c>
      <c r="D7" s="10" t="s">
        <v>15</v>
      </c>
      <c r="E7" s="10">
        <f t="shared" si="0"/>
        <v>31208.28</v>
      </c>
    </row>
    <row r="8" spans="1:17" x14ac:dyDescent="0.25">
      <c r="A8" s="9" t="s">
        <v>29</v>
      </c>
      <c r="B8" s="10" t="s">
        <v>30</v>
      </c>
      <c r="C8" s="6" t="s">
        <v>21</v>
      </c>
      <c r="D8" s="10" t="s">
        <v>15</v>
      </c>
      <c r="E8" s="10">
        <f t="shared" si="0"/>
        <v>57028.08</v>
      </c>
    </row>
    <row r="9" spans="1:17" x14ac:dyDescent="0.25">
      <c r="A9" s="9" t="s">
        <v>31</v>
      </c>
      <c r="B9" s="10" t="s">
        <v>32</v>
      </c>
      <c r="C9" s="6" t="s">
        <v>21</v>
      </c>
      <c r="D9" s="10" t="s">
        <v>15</v>
      </c>
      <c r="E9" s="10">
        <f t="shared" si="0"/>
        <v>10889.22</v>
      </c>
    </row>
    <row r="10" spans="1:17" x14ac:dyDescent="0.25">
      <c r="A10" s="5" t="s">
        <v>19</v>
      </c>
      <c r="B10" s="6" t="s">
        <v>33</v>
      </c>
      <c r="C10" s="6"/>
      <c r="D10" s="6"/>
      <c r="E10" s="6">
        <f>SUM(E3:E9)</f>
        <v>200271.84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 xr:uid="{C5EC4623-FCEB-4A57-98AE-C3C2CDED408E}">
      <formula1>Справочник_работ_и_услуг</formula1>
    </dataValidation>
    <dataValidation type="list" allowBlank="1" showInputMessage="1" showErrorMessage="1" sqref="A3:A4 A6:A65530" xr:uid="{F25BBBD0-BFE6-46E6-893B-DF0557CF8E21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